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C65152C7-E061-4775-BE9D-3D210F4D8FFD}" xr6:coauthVersionLast="47" xr6:coauthVersionMax="47" xr10:uidLastSave="{00000000-0000-0000-0000-000000000000}"/>
  <bookViews>
    <workbookView xWindow="20" yWindow="380" windowWidth="19180" windowHeight="10060" xr2:uid="{679E09E3-DEC1-4702-AD56-9A43456EFAD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<sst xmlns="http://schemas.openxmlformats.org/spreadsheetml/2006/main" count="267" uniqueCount="195">
  <si>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</si>
  <si>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</si>
  <si>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</si>
  <si>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</si>
  <si>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</si>
  <si>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</si>
  <si>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</si>
  <si>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</si>
  <si>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</si>
  <si>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</si>
  <si>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</si>
  <si>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</si>
  <si>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</si>
  <si>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</si>
  <si>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ALCALA DE HENARES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</si>
  <si>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</si>
  <si>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</si>
  <si>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</si>
  <si>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</si>
  <si>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</si>
  <si>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</si>
  <si>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</si>
  <si>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</si>
  <si>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</si>
  <si>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</si>
  <si>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</si>
  <si>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</si>
  <si>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</si>
  <si>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</si>
  <si>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</si>
  <si>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</si>
  <si>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</si>
  <si>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</si>
  <si>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</si>
  <si>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</si>
  <si>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</si>
  <si>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Alcalá de Henares</t>
  </si>
  <si>
    <t>Anchuelo</t>
  </si>
  <si>
    <t>Camarma de Esteruelas</t>
  </si>
  <si>
    <t>Corpa</t>
  </si>
  <si>
    <t>Meco</t>
  </si>
  <si>
    <t>Pezuela de las Torres</t>
  </si>
  <si>
    <t>Santorcaz</t>
  </si>
  <si>
    <t>Santos de la Humosa, Los</t>
  </si>
  <si>
    <t>Valdeavero</t>
  </si>
  <si>
    <t>Valverde de Alcalá</t>
  </si>
  <si>
    <t>Villalbilla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</si>
  <si>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</si>
  <si>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</si>
  <si>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</si>
  <si>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</si>
  <si>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</si>
  <si>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</si>
  <si>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</si>
  <si>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</si>
  <si>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</si>
  <si>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</si>
  <si>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</si>
  <si>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</si>
  <si>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</si>
  <si>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</si>
  <si>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</si>
  <si>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</si>
  <si>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</si>
  <si>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</si>
  <si>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</si>
  <si>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</si>
  <si>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</si>
  <si>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</si>
  <si>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</si>
  <si>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</si>
  <si>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Venezuela</t>
  </si>
  <si>
    <t>Colombia</t>
  </si>
  <si>
    <t>Peru</t>
  </si>
  <si>
    <t>Ucrania</t>
  </si>
  <si>
    <t>Marruecos</t>
  </si>
  <si>
    <t>China</t>
  </si>
  <si>
    <t>Bulgaria</t>
  </si>
  <si>
    <t>Polonia</t>
  </si>
  <si>
    <t>Italia</t>
  </si>
  <si>
    <t>Nigeria</t>
  </si>
  <si>
    <t>Brasil</t>
  </si>
  <si>
    <t>Guinea Ecuatorial</t>
  </si>
  <si>
    <t>Portugal</t>
  </si>
  <si>
    <t>Cuba</t>
  </si>
  <si>
    <t>Ecuador</t>
  </si>
  <si>
    <t>Republica Dominicana</t>
  </si>
  <si>
    <t>Otros paises de Asia</t>
  </si>
  <si>
    <t>Argentina</t>
  </si>
  <si>
    <t>Honduras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</si>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</sst>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B30E005-F8ED-44E0-82E8-9880227FB121}"/>
    <cellStyle name="Normal" xfId="0" builtinId="0"/>
    <cellStyle name="Normal 2" xfId="1" xr:uid="{92E42DAD-7916-47E8-A25E-0BB826D56ABD}"/>
    <cellStyle name="Porcentaje 2" xfId="2" xr:uid="{61D6707C-2A54-48B1-B85C-8D885D72D1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8A-4AEB-BF55-0A201E6D296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8A-4AEB-BF55-0A201E6D296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8A-4AEB-BF55-0A201E6D296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8A-4AEB-BF55-0A201E6D296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08A-4AEB-BF55-0A201E6D2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199771</c:v>
              </c:pt>
              <c:pt idx="1">
                <c:v>211459</c:v>
              </c:pt>
              <c:pt idx="2">
                <c:v>217482</c:v>
              </c:pt>
              <c:pt idx="3">
                <c:v>226028</c:v>
              </c:pt>
              <c:pt idx="4">
                <c:v>231040</c:v>
              </c:pt>
              <c:pt idx="5">
                <c:v>230256</c:v>
              </c:pt>
              <c:pt idx="6">
                <c:v>237228</c:v>
              </c:pt>
              <c:pt idx="7">
                <c:v>239435</c:v>
              </c:pt>
              <c:pt idx="8">
                <c:v>240373</c:v>
              </c:pt>
              <c:pt idx="9">
                <c:v>240919</c:v>
              </c:pt>
              <c:pt idx="10" formatCode="#,##0">
                <c:v>242224</c:v>
              </c:pt>
              <c:pt idx="11" formatCode="#,##0">
                <c:v>244264</c:v>
              </c:pt>
              <c:pt idx="12" formatCode="#,##0">
                <c:v>240734</c:v>
              </c:pt>
              <c:pt idx="13" formatCode="#,##0">
                <c:v>239286</c:v>
              </c:pt>
              <c:pt idx="14" formatCode="#,##0">
                <c:v>236905</c:v>
              </c:pt>
              <c:pt idx="15" formatCode="#,##0">
                <c:v>235959</c:v>
              </c:pt>
              <c:pt idx="16" formatCode="#,##0">
                <c:v>236481</c:v>
              </c:pt>
              <c:pt idx="17" formatCode="#,##0">
                <c:v>239489</c:v>
              </c:pt>
              <c:pt idx="18" formatCode="#,##0">
                <c:v>242619</c:v>
              </c:pt>
              <c:pt idx="19" formatCode="#,##0">
                <c:v>242359</c:v>
              </c:pt>
              <c:pt idx="20" formatCode="#,##0">
                <c:v>244466</c:v>
              </c:pt>
              <c:pt idx="21" formatCode="#,##0">
                <c:v>247576</c:v>
              </c:pt>
              <c:pt idx="22" formatCode="#,##0">
                <c:v>251035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D30-482E-B00E-C5EFE80BE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531-468F-A573-C8B4F17F50F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531-468F-A573-C8B4F17F5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E0-4C61-A6E5-E2A213A2F6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E0-4C61-A6E5-E2A213A2F6B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E0-4C61-A6E5-E2A213A2F6B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5E0-4C61-A6E5-E2A213A2F6B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5E0-4C61-A6E5-E2A213A2F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23-41E5-A7AF-AC5E406D61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23-41E5-A7AF-AC5E406D61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23-41E5-A7AF-AC5E406D61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D23-41E5-A7AF-AC5E406D61F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D23-41E5-A7AF-AC5E406D6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5F-4FE1-8D0E-5BD4A32302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5F-4FE1-8D0E-5BD4A323028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E5F-4FE1-8D0E-5BD4A323028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5F-4FE1-8D0E-5BD4A32302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3E5F-4FE1-8D0E-5BD4A3230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CD-47B9-94C9-8140C7C95B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CD-47B9-94C9-8140C7C95B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CD-47B9-94C9-8140C7C95BD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CD-47B9-94C9-8140C7C95BD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D-47B9-94C9-8140C7C95BD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CD-47B9-94C9-8140C7C95B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9CD-47B9-94C9-8140C7C95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342B04-D442-4488-999C-8F5819857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F3112A-4823-48EF-A0DD-C43050CDA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8CC35C7-0E65-4BD5-A86A-BEA7ACB13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9D91A20-A851-4794-A624-3142CB34F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CE1167-0719-41ED-B1F3-CA82D06C6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323139-C99A-4E12-8206-CEC7B244A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96BB2A5-D4A7-4B61-B1AD-B9D269D07E6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5FEA912-FB45-4589-AE49-9FDDA8F3F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55A0441-C781-4CD4-BF6A-64AD50E1D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ECC472-561C-410F-B9B1-A907DA3C6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97E48B18-BE59-4AD0-B9D5-4B2A2BEB6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2561D81-C466-4ABB-948D-B53C8FFCC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78F68A2-9E75-4EF8-A89A-0EF569187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0598B8-394D-4B0D-A904-7FA641EF9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973B2C-EAFA-4D7E-8131-06706133C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D9F8F76-DBC8-4FFA-B4FD-B972AE74B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AE95D92-E64B-4653-B778-11A83C9C1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41D0C43-7ACB-4EDF-8F2D-AC19DEBB5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4BBB38F-4BE1-41B6-833D-78E555223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B25CE17-64CF-4292-ABF9-BD531E7F3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AD9B8F-B030-4220-AB56-8047DAA85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B1CD-5BB0-4222-AC38-C415B6966F7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ALCALA DE HENARES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1AB8641-EB77-46B0-BF57-48FC552AD24A}"/>
    <hyperlink ref="B14:C14" location="Municipios!A1" display="Municipios" xr:uid="{17487ABC-6AA5-4DC2-9F14-6F0392B45810}"/>
    <hyperlink ref="B16:C16" location="'Datos Demograficos'!A1" display="Datos Demograficos" xr:uid="{EAF318F1-1033-4A0E-ABD9-BEC5CFFA8EE4}"/>
    <hyperlink ref="B18:C18" location="Nacionalidades!A1" display="Nacionalidades" xr:uid="{66E7968D-4766-4DA0-916B-14377B0B115A}"/>
    <hyperlink ref="H18:I18" location="Trabajo!A1" display="Trabajo" xr:uid="{AFB615E6-625B-44D8-80F5-6B1B43B363AE}"/>
    <hyperlink ref="E12:F12" location="'Datos Economicos'!A1" display="Datos Económicos" xr:uid="{BE1E7BEC-CDB8-41CF-9CD5-9C805A709F1D}"/>
    <hyperlink ref="E14" location="Trafico!A1" display="Tráfico" xr:uid="{850CBA8A-E264-4700-A16F-6AE383ADF5B8}"/>
    <hyperlink ref="E16:F16" location="'Plazas Turisticas'!A1" display="Plazas Turisticas" xr:uid="{EA9ED7A1-49D9-426B-BF6C-3E7C58B00A75}"/>
    <hyperlink ref="E18:F18" location="Bancos!A1" display="Bancos" xr:uid="{1C014651-4E8A-4CD4-A97B-784B9ABDEB62}"/>
    <hyperlink ref="H12" location="Presupuestos!A1" display="Presupuestos" xr:uid="{57A4E408-AC48-40F2-851D-8B88ACC393BB}"/>
    <hyperlink ref="H14" location="'Datos Catastrales'!A1" display="Datos Catastrales" xr:uid="{3B2EF285-C10C-43DE-A718-702A3AC9B39D}"/>
    <hyperlink ref="H16:I16" location="Hacienda!A1" display="Hacienda" xr:uid="{7226D2B1-E83A-44DF-95E4-C4F0C0AB412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9E65-7774-412C-99B5-9625938965F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83</v>
      </c>
      <c r="C15" s="115">
        <v>78</v>
      </c>
      <c r="D15" s="115">
        <v>0</v>
      </c>
      <c r="E15" s="115">
        <v>4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-3.4883720930232558E-2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8974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3.6247455326849129E-2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7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0.63636363636363635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E0C3C2C-1E28-4DDD-87BA-8DD8CBE60C8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8C20-F121-4BCB-BE6D-AB820B3D55C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108844.9846</v>
      </c>
      <c r="C16" s="136">
        <v>14969.325780000001</v>
      </c>
      <c r="D16" s="136">
        <v>34820.252909999996</v>
      </c>
      <c r="E16" s="136">
        <v>75304.504300000001</v>
      </c>
      <c r="F16" s="136">
        <v>3778.0685699999999</v>
      </c>
      <c r="G16" s="136">
        <v>0</v>
      </c>
      <c r="H16" s="136">
        <v>25517.529759999998</v>
      </c>
      <c r="I16" s="136">
        <v>60</v>
      </c>
      <c r="J16" s="136">
        <v>6129.2</v>
      </c>
      <c r="K16" s="137">
        <v>269423.86592000001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112145.35659000001</v>
      </c>
      <c r="C20" s="136">
        <v>90974.439449999991</v>
      </c>
      <c r="D20" s="136">
        <v>4600.0500000000011</v>
      </c>
      <c r="E20" s="136">
        <v>9599.6492599999983</v>
      </c>
      <c r="F20" s="136">
        <v>34835.764940000001</v>
      </c>
      <c r="G20" s="136">
        <v>120</v>
      </c>
      <c r="H20" s="136">
        <v>1005</v>
      </c>
      <c r="I20" s="136">
        <v>12918.294260000001</v>
      </c>
      <c r="J20" s="137">
        <v>269393.00891999999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114244.14654999999</v>
      </c>
      <c r="C24" s="136">
        <v>14160.8963</v>
      </c>
      <c r="D24" s="136">
        <v>50062.651209999996</v>
      </c>
      <c r="E24" s="136">
        <v>6219.6555100000005</v>
      </c>
      <c r="F24" s="136">
        <v>67433.915089999995</v>
      </c>
      <c r="G24" s="136">
        <v>17271.744259999999</v>
      </c>
      <c r="H24" s="137">
        <v>269393.00891999999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786A430-5DEE-422F-BDE9-6F02F3244DD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CF0F9-5EB2-44C1-9FE9-7628EFAC969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160302</v>
      </c>
      <c r="E15" s="150" t="s">
        <v>181</v>
      </c>
      <c r="F15" s="151">
        <v>31297</v>
      </c>
      <c r="G15" s="20"/>
      <c r="I15" s="100" t="s">
        <v>182</v>
      </c>
      <c r="J15" s="149">
        <v>15978</v>
      </c>
      <c r="K15" s="23"/>
    </row>
    <row r="16" spans="1:11" ht="51" customHeight="1" x14ac:dyDescent="0.3">
      <c r="A16" s="20"/>
      <c r="B16" s="150" t="s">
        <v>183</v>
      </c>
      <c r="C16" s="152">
        <v>15157451.46576</v>
      </c>
      <c r="E16" s="150" t="s">
        <v>184</v>
      </c>
      <c r="F16" s="153">
        <v>4197.0584000000008</v>
      </c>
      <c r="G16" s="20"/>
      <c r="I16" s="150" t="s">
        <v>185</v>
      </c>
      <c r="J16" s="152">
        <v>32064.400000000001</v>
      </c>
      <c r="K16" s="23"/>
    </row>
    <row r="17" spans="1:13" ht="51" customHeight="1" thickBot="1" x14ac:dyDescent="0.35">
      <c r="A17" s="20"/>
      <c r="B17" s="150" t="s">
        <v>186</v>
      </c>
      <c r="C17" s="152">
        <v>6102667.359769999</v>
      </c>
      <c r="E17" s="150" t="s">
        <v>187</v>
      </c>
      <c r="F17" s="153">
        <v>1448.5029</v>
      </c>
      <c r="G17" s="20"/>
      <c r="I17" s="154" t="s">
        <v>188</v>
      </c>
      <c r="J17" s="155">
        <v>128771.19999999997</v>
      </c>
      <c r="K17" s="23"/>
    </row>
    <row r="18" spans="1:13" ht="51" customHeight="1" thickBot="1" x14ac:dyDescent="0.35">
      <c r="A18" s="20"/>
      <c r="B18" s="154" t="s">
        <v>189</v>
      </c>
      <c r="C18" s="156">
        <v>9054784.1059799995</v>
      </c>
      <c r="D18" s="157"/>
      <c r="E18" s="154" t="s">
        <v>190</v>
      </c>
      <c r="F18" s="158">
        <v>2748.5555000000004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90FE98C-18F1-4AAD-A365-89E621D4B84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0206-F5A6-44B9-82E4-9EBC7499203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122733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4444.5651708994319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24278.685135538119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0.92869316458038254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7411DC7-3598-462F-A155-7C44CC81F16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3086-C4D5-492F-870D-148C5FF2D82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376.80999851226807</v>
      </c>
      <c r="H14" s="25" t="s">
        <v>17</v>
      </c>
      <c r="I14" s="26">
        <v>4.697646838508459E-2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251035</v>
      </c>
      <c r="H16" s="25" t="s">
        <v>17</v>
      </c>
      <c r="I16" s="26">
        <v>3.5814724162351902E-2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0.15994184077917423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666.21109044649427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2.2460804270320867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6160</v>
      </c>
      <c r="H24" s="25" t="s">
        <v>17</v>
      </c>
      <c r="I24" s="26">
        <v>2.1908298123568492E-2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73272</v>
      </c>
      <c r="H26" s="25" t="s">
        <v>17</v>
      </c>
      <c r="I26" s="26">
        <v>1.5833166585777894E-2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12167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3117</v>
      </c>
      <c r="H30" s="25" t="s">
        <v>17</v>
      </c>
      <c r="I30" s="26">
        <v>1.835127051786261E-2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83</v>
      </c>
      <c r="H32" s="25" t="s">
        <v>17</v>
      </c>
      <c r="I32" s="26">
        <v>2.2758431587606251E-2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3.6247455326849129E-2</v>
      </c>
      <c r="H34" s="25" t="s">
        <v>29</v>
      </c>
      <c r="I34" s="26">
        <v>0.63636363636363635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161944</v>
      </c>
      <c r="H36" s="25" t="s">
        <v>17</v>
      </c>
      <c r="I36" s="26">
        <v>3.0001313474488304E-2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243234.78378999996</v>
      </c>
      <c r="H38" s="25" t="s">
        <v>17</v>
      </c>
      <c r="I38" s="26">
        <v>2.5721081179880582E-2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24278.685135538119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96160D3-3217-4451-9326-FB0E2AA5A85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2BAF-3E77-4E35-A902-4B6E49813466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376.80999851226807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34.299999999999997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2.2460804270320867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199804</v>
      </c>
    </row>
    <row r="25" spans="1:7" x14ac:dyDescent="0.3">
      <c r="B25" s="49" t="s">
        <v>37</v>
      </c>
      <c r="C25" s="50">
        <v>1393</v>
      </c>
    </row>
    <row r="26" spans="1:7" x14ac:dyDescent="0.3">
      <c r="B26" s="49" t="s">
        <v>38</v>
      </c>
      <c r="C26" s="50">
        <v>8107</v>
      </c>
    </row>
    <row r="27" spans="1:7" x14ac:dyDescent="0.3">
      <c r="B27" s="49" t="s">
        <v>39</v>
      </c>
      <c r="C27" s="50">
        <v>795</v>
      </c>
    </row>
    <row r="28" spans="1:7" x14ac:dyDescent="0.3">
      <c r="B28" s="49" t="s">
        <v>40</v>
      </c>
      <c r="C28" s="50">
        <v>15812</v>
      </c>
    </row>
    <row r="29" spans="1:7" x14ac:dyDescent="0.3">
      <c r="B29" s="49" t="s">
        <v>41</v>
      </c>
      <c r="C29" s="50">
        <v>990</v>
      </c>
    </row>
    <row r="30" spans="1:7" x14ac:dyDescent="0.3">
      <c r="B30" s="49" t="s">
        <v>42</v>
      </c>
      <c r="C30" s="50">
        <v>998</v>
      </c>
    </row>
    <row r="31" spans="1:7" x14ac:dyDescent="0.3">
      <c r="B31" s="49" t="s">
        <v>43</v>
      </c>
      <c r="C31" s="50">
        <v>2797</v>
      </c>
    </row>
    <row r="32" spans="1:7" x14ac:dyDescent="0.3">
      <c r="B32" s="49" t="s">
        <v>44</v>
      </c>
      <c r="C32" s="50">
        <v>1817</v>
      </c>
    </row>
    <row r="33" spans="2:3" x14ac:dyDescent="0.3">
      <c r="B33" s="49" t="s">
        <v>45</v>
      </c>
      <c r="C33" s="50">
        <v>555</v>
      </c>
    </row>
    <row r="34" spans="2:3" x14ac:dyDescent="0.3">
      <c r="B34" s="49" t="s">
        <v>46</v>
      </c>
      <c r="C34" s="50">
        <v>17967</v>
      </c>
    </row>
  </sheetData>
  <mergeCells count="3">
    <mergeCell ref="C6:E6"/>
    <mergeCell ref="C8:E8"/>
    <mergeCell ref="C10:E10"/>
  </mergeCells>
  <hyperlinks>
    <hyperlink ref="A7" location="Indice!A1" display="Índice" xr:uid="{27834AC2-23F7-4E1C-8F24-6D7895D99A5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1ECC-382B-48A7-AE92-286464175EE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251035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0.51276515226960384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0.15994184077917423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0.47218198558518404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666.21109044649427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0.18118987392196306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1854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979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1582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272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38073</v>
      </c>
      <c r="H35" s="61"/>
      <c r="I35" s="61">
        <v>44075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19699</v>
      </c>
      <c r="H37" s="63">
        <v>18374</v>
      </c>
      <c r="I37" s="63">
        <v>22789</v>
      </c>
      <c r="J37" s="63">
        <v>21286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BB3A2E4-04E9-4FDF-B6DB-52954397CDE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4D158-FCD9-4FDB-8154-29DBF37D2A6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210884</v>
      </c>
      <c r="D11" s="66"/>
      <c r="E11" s="67" t="s">
        <v>61</v>
      </c>
      <c r="F11" s="65">
        <v>40151</v>
      </c>
      <c r="G11" s="67" t="s">
        <v>62</v>
      </c>
      <c r="H11" s="66"/>
      <c r="I11" s="65">
        <v>20580</v>
      </c>
      <c r="J11" s="67" t="s">
        <v>63</v>
      </c>
      <c r="K11" s="68">
        <v>3400</v>
      </c>
    </row>
    <row r="12" spans="1:11" ht="30.75" customHeight="1" thickBot="1" x14ac:dyDescent="0.35">
      <c r="B12" s="64" t="s">
        <v>64</v>
      </c>
      <c r="C12" s="65">
        <v>13939</v>
      </c>
      <c r="D12" s="67"/>
      <c r="E12" s="67" t="s">
        <v>65</v>
      </c>
      <c r="F12" s="65">
        <v>2226</v>
      </c>
      <c r="G12" s="67" t="s">
        <v>66</v>
      </c>
      <c r="H12" s="67"/>
      <c r="I12" s="65">
        <v>6</v>
      </c>
      <c r="J12" s="67" t="s">
        <v>67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251035</v>
      </c>
      <c r="J14" s="69"/>
      <c r="K14" s="69"/>
    </row>
    <row r="16" spans="1:11" x14ac:dyDescent="0.3">
      <c r="B16" s="21" t="s">
        <v>70</v>
      </c>
      <c r="C16" s="76">
        <v>13285</v>
      </c>
    </row>
    <row r="17" spans="2:3" x14ac:dyDescent="0.3">
      <c r="B17" s="21" t="s">
        <v>71</v>
      </c>
      <c r="C17" s="76">
        <v>3983</v>
      </c>
    </row>
    <row r="18" spans="2:3" x14ac:dyDescent="0.3">
      <c r="B18" s="21" t="s">
        <v>72</v>
      </c>
      <c r="C18" s="76">
        <v>3581</v>
      </c>
    </row>
    <row r="19" spans="2:3" x14ac:dyDescent="0.3">
      <c r="B19" s="21" t="s">
        <v>73</v>
      </c>
      <c r="C19" s="76">
        <v>1844</v>
      </c>
    </row>
    <row r="20" spans="2:3" x14ac:dyDescent="0.3">
      <c r="B20" s="21" t="s">
        <v>74</v>
      </c>
      <c r="C20" s="76">
        <v>1777</v>
      </c>
    </row>
    <row r="21" spans="2:3" x14ac:dyDescent="0.3">
      <c r="B21" s="21" t="s">
        <v>75</v>
      </c>
      <c r="C21" s="76">
        <v>1458</v>
      </c>
    </row>
    <row r="22" spans="2:3" x14ac:dyDescent="0.3">
      <c r="B22" s="21" t="s">
        <v>76</v>
      </c>
      <c r="C22" s="76">
        <v>1421</v>
      </c>
    </row>
    <row r="23" spans="2:3" x14ac:dyDescent="0.3">
      <c r="B23" s="21" t="s">
        <v>77</v>
      </c>
      <c r="C23" s="76">
        <v>1245</v>
      </c>
    </row>
    <row r="24" spans="2:3" x14ac:dyDescent="0.3">
      <c r="B24" s="21" t="s">
        <v>78</v>
      </c>
      <c r="C24" s="76">
        <v>1188</v>
      </c>
    </row>
    <row r="25" spans="2:3" x14ac:dyDescent="0.3">
      <c r="B25" s="21" t="s">
        <v>79</v>
      </c>
      <c r="C25" s="76">
        <v>1137</v>
      </c>
    </row>
    <row r="26" spans="2:3" x14ac:dyDescent="0.3">
      <c r="B26" s="21" t="s">
        <v>80</v>
      </c>
      <c r="C26" s="76">
        <v>627</v>
      </c>
    </row>
    <row r="27" spans="2:3" x14ac:dyDescent="0.3">
      <c r="B27" s="21" t="s">
        <v>81</v>
      </c>
      <c r="C27" s="76">
        <v>624</v>
      </c>
    </row>
    <row r="28" spans="2:3" x14ac:dyDescent="0.3">
      <c r="B28" s="21" t="s">
        <v>82</v>
      </c>
      <c r="C28" s="76">
        <v>584</v>
      </c>
    </row>
    <row r="29" spans="2:3" x14ac:dyDescent="0.3">
      <c r="B29" s="21" t="s">
        <v>83</v>
      </c>
      <c r="C29" s="76">
        <v>499</v>
      </c>
    </row>
    <row r="30" spans="2:3" x14ac:dyDescent="0.3">
      <c r="B30" s="21" t="s">
        <v>84</v>
      </c>
      <c r="C30" s="76">
        <v>492</v>
      </c>
    </row>
    <row r="31" spans="2:3" x14ac:dyDescent="0.3">
      <c r="B31" s="21" t="s">
        <v>85</v>
      </c>
      <c r="C31" s="76">
        <v>489</v>
      </c>
    </row>
    <row r="32" spans="2:3" x14ac:dyDescent="0.3">
      <c r="B32" s="21" t="s">
        <v>86</v>
      </c>
      <c r="C32" s="76">
        <v>487</v>
      </c>
    </row>
    <row r="33" spans="2:3" x14ac:dyDescent="0.3">
      <c r="B33" s="21" t="s">
        <v>87</v>
      </c>
      <c r="C33" s="76">
        <v>439</v>
      </c>
    </row>
    <row r="34" spans="2:3" x14ac:dyDescent="0.3">
      <c r="B34" s="21" t="s">
        <v>88</v>
      </c>
      <c r="C34" s="76">
        <v>417</v>
      </c>
    </row>
    <row r="35" spans="2:3" x14ac:dyDescent="0.3">
      <c r="B35" s="21" t="s">
        <v>89</v>
      </c>
      <c r="C35" s="76">
        <v>397</v>
      </c>
    </row>
    <row r="36" spans="2:3" x14ac:dyDescent="0.3">
      <c r="B36" s="21" t="s">
        <v>90</v>
      </c>
      <c r="C36" s="76">
        <v>391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2DCE543-D7D6-40B6-ABAE-50FA9F2A612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DB79-4251-4B5D-99C2-1789DA277CE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69917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16260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12167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4093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5.290506042784205E-2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3742</v>
      </c>
      <c r="E28" s="89">
        <v>1975</v>
      </c>
      <c r="F28" s="89">
        <v>29379</v>
      </c>
      <c r="G28" s="90">
        <v>38176</v>
      </c>
      <c r="H28" s="90">
        <f>SUM(D28:G28)</f>
        <v>73272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0B2F155-368E-4426-AC3E-45B3E2A8405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FE34-35FD-479D-9C6F-2F5A242B0A7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3459</v>
      </c>
      <c r="D15" s="107">
        <v>55985</v>
      </c>
      <c r="E15" s="108">
        <v>1341</v>
      </c>
      <c r="G15" s="105" t="s">
        <v>103</v>
      </c>
      <c r="H15" s="109">
        <v>72</v>
      </c>
      <c r="I15" s="107">
        <v>1803</v>
      </c>
      <c r="J15" s="107">
        <v>26700</v>
      </c>
      <c r="K15" s="110">
        <v>32210</v>
      </c>
      <c r="L15" s="111"/>
      <c r="M15" s="105" t="s">
        <v>103</v>
      </c>
      <c r="N15" s="112">
        <v>12657</v>
      </c>
      <c r="O15" s="112">
        <v>14051</v>
      </c>
      <c r="P15" s="112">
        <v>11573</v>
      </c>
      <c r="Q15" s="108">
        <v>22504</v>
      </c>
      <c r="R15" s="23"/>
    </row>
    <row r="16" spans="1:18" ht="34.5" customHeight="1" thickBot="1" x14ac:dyDescent="0.35">
      <c r="A16" s="20"/>
      <c r="B16" s="113" t="s">
        <v>115</v>
      </c>
      <c r="C16" s="114">
        <v>1526</v>
      </c>
      <c r="D16" s="115">
        <v>3354</v>
      </c>
      <c r="E16" s="116">
        <v>1280</v>
      </c>
      <c r="G16" s="113" t="s">
        <v>115</v>
      </c>
      <c r="H16" s="114">
        <v>9</v>
      </c>
      <c r="I16" s="115">
        <v>206</v>
      </c>
      <c r="J16" s="115">
        <v>2332</v>
      </c>
      <c r="K16" s="116">
        <v>3613</v>
      </c>
      <c r="L16" s="111"/>
      <c r="M16" s="113" t="s">
        <v>115</v>
      </c>
      <c r="N16" s="115">
        <v>5307</v>
      </c>
      <c r="O16" s="115">
        <v>701</v>
      </c>
      <c r="P16" s="115">
        <v>121</v>
      </c>
      <c r="Q16" s="116">
        <v>31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5F1969B-1600-4839-9876-80796B44226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3788-E24C-4EE1-AEE6-ED54DCD30B8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128670</v>
      </c>
      <c r="C15" s="115">
        <v>13191</v>
      </c>
      <c r="D15" s="115">
        <v>17573</v>
      </c>
      <c r="E15" s="115">
        <v>123</v>
      </c>
      <c r="F15" s="115">
        <v>851</v>
      </c>
      <c r="G15" s="116">
        <v>1536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79348</v>
      </c>
      <c r="C21" s="115">
        <v>63155</v>
      </c>
      <c r="D21" s="116">
        <v>142503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11E2235-B44B-4403-8CFE-6608D82354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D5DA-6D5C-4578-BC8B-0E853ACF716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1</v>
      </c>
      <c r="D16" s="122">
        <v>0</v>
      </c>
      <c r="E16" s="122">
        <v>32</v>
      </c>
      <c r="F16" s="122">
        <v>4</v>
      </c>
      <c r="G16" s="123">
        <v>1</v>
      </c>
      <c r="H16" s="124">
        <v>38</v>
      </c>
      <c r="I16" s="23"/>
    </row>
    <row r="17" spans="1:9" ht="32.25" customHeight="1" thickBot="1" x14ac:dyDescent="0.35">
      <c r="A17" s="20"/>
      <c r="B17" s="125" t="s">
        <v>135</v>
      </c>
      <c r="C17" s="115">
        <v>1</v>
      </c>
      <c r="D17" s="115">
        <v>0</v>
      </c>
      <c r="E17" s="115">
        <v>33</v>
      </c>
      <c r="F17" s="115">
        <v>4</v>
      </c>
      <c r="G17" s="126">
        <v>1</v>
      </c>
      <c r="H17" s="116">
        <v>39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176</v>
      </c>
      <c r="D22" s="122">
        <v>0</v>
      </c>
      <c r="E22" s="122">
        <v>2781</v>
      </c>
      <c r="F22" s="122">
        <v>39</v>
      </c>
      <c r="G22" s="123">
        <v>25</v>
      </c>
      <c r="H22" s="124">
        <v>3021</v>
      </c>
      <c r="I22" s="23"/>
    </row>
    <row r="23" spans="1:9" ht="32.25" customHeight="1" thickBot="1" x14ac:dyDescent="0.35">
      <c r="A23" s="20"/>
      <c r="B23" s="125" t="s">
        <v>135</v>
      </c>
      <c r="C23" s="115">
        <v>176</v>
      </c>
      <c r="D23" s="115">
        <v>0</v>
      </c>
      <c r="E23" s="115">
        <v>2877</v>
      </c>
      <c r="F23" s="115">
        <v>39</v>
      </c>
      <c r="G23" s="126">
        <v>25</v>
      </c>
      <c r="H23" s="116">
        <v>3117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DB3B857-0AAA-44A4-BD4F-92A796AD9AB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2025-06-02T10:37:30Z</dcterms:modified>
</cp:coreProperties>
</file>